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3\Acompanhamento mensal PAM\"/>
    </mc:Choice>
  </mc:AlternateContent>
  <xr:revisionPtr revIDLastSave="0" documentId="13_ncr:1_{7E085C21-DB71-46F6-97DD-15E0557FC04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K49" i="1" l="1"/>
  <c r="L41" i="1"/>
  <c r="L35" i="1"/>
  <c r="L31" i="1"/>
  <c r="L27" i="1"/>
  <c r="L23" i="1"/>
  <c r="L18" i="1"/>
  <c r="L13" i="1"/>
  <c r="L7" i="1"/>
  <c r="L3" i="1"/>
  <c r="L49" i="1" l="1"/>
  <c r="J49" i="1"/>
  <c r="I35" i="1" l="1"/>
  <c r="H49" i="1"/>
  <c r="I41" i="1"/>
  <c r="I31" i="1"/>
  <c r="I27" i="1"/>
  <c r="I18" i="1"/>
  <c r="I13" i="1"/>
  <c r="I7" i="1"/>
  <c r="I3" i="1"/>
  <c r="I49" i="1" l="1"/>
</calcChain>
</file>

<file path=xl/sharedStrings.xml><?xml version="1.0" encoding="utf-8"?>
<sst xmlns="http://schemas.openxmlformats.org/spreadsheetml/2006/main" count="109" uniqueCount="97">
  <si>
    <t>Liderança</t>
  </si>
  <si>
    <t>Recursos Necessários</t>
  </si>
  <si>
    <t>Valores</t>
  </si>
  <si>
    <t>% Por Ação</t>
  </si>
  <si>
    <t>Total por Ação</t>
  </si>
  <si>
    <t>Indicadores</t>
  </si>
  <si>
    <t>Prazo/Execução</t>
  </si>
  <si>
    <t xml:space="preserve">coordenadores, docentes e acadêmicos </t>
  </si>
  <si>
    <t>IES, Ets, acadêmicos de nutrição, estudantes de TND, nutricionistas</t>
  </si>
  <si>
    <t>janeiro a dezembro</t>
  </si>
  <si>
    <t>nutricionistas, TND e estudantes</t>
  </si>
  <si>
    <t xml:space="preserve">coordenadores, docentes e alunos </t>
  </si>
  <si>
    <t>discentes</t>
  </si>
  <si>
    <t>COMISSÃO: Formação Profissional</t>
  </si>
  <si>
    <t>março a outubro</t>
  </si>
  <si>
    <t>Mais  articulador; mais orientador</t>
  </si>
  <si>
    <t>Mais integrado; mais articulador; mais atuante; mais orientador; mais moderno e tecnológico</t>
  </si>
  <si>
    <t>Mais articulador; mais orientador</t>
  </si>
  <si>
    <t>Mais integrado; mais articulador;  mais atuante; mais orientador; mais moderno e tecnológico</t>
  </si>
  <si>
    <t>Mais orientador; mais atuante; mais próximo e conectado com Nutricionista e TND</t>
  </si>
  <si>
    <t>Mais ágil; mais moderno e tecnológico; mais atuante; mais orientador; mais articulador; mais próximo e conectado com nutricionista e TND</t>
  </si>
  <si>
    <t>Mídias sociais: medição de nº acessos, compartilhamentos e comentários</t>
  </si>
  <si>
    <t>N° de IES presentes / n° de IES convidadas</t>
  </si>
  <si>
    <t xml:space="preserve">Nível de satisfação com o encontro </t>
  </si>
  <si>
    <t>N° de ETS presentes / n° de ETS convidadas</t>
  </si>
  <si>
    <t>Representar o CRN-2 nos encontros da CFP do CFN</t>
  </si>
  <si>
    <t>de março a novembro</t>
  </si>
  <si>
    <t>Objetivo estratégico</t>
  </si>
  <si>
    <t>Ação</t>
  </si>
  <si>
    <t>Ter no mínimo 3 representante do CRN-2 nas reuniões/eventos</t>
  </si>
  <si>
    <t>Coordenador CFP</t>
  </si>
  <si>
    <t>Participação de, no mínimo 5 representante do CRN-2 no evento de Florianópolis</t>
  </si>
  <si>
    <t>Ana Luíza</t>
  </si>
  <si>
    <t xml:space="preserve">Realizar reuniões (encontros temáticos) 
com IES 
(2 encontros  presenciais e 1 online )  </t>
  </si>
  <si>
    <t xml:space="preserve">Bianca </t>
  </si>
  <si>
    <t>alusivo ao dia 26 de junho 
(dia do TND)</t>
  </si>
  <si>
    <t>janeiro a dezembro
(2 por semestre)</t>
  </si>
  <si>
    <t xml:space="preserve">Gabriela </t>
  </si>
  <si>
    <t xml:space="preserve">Ana Lúcia </t>
  </si>
  <si>
    <t>discentes 5º e 6º semestres</t>
  </si>
  <si>
    <t xml:space="preserve">Ana Luíza </t>
  </si>
  <si>
    <t>Mais orientador; Mais atuante;  Mais próximo e conectado</t>
  </si>
  <si>
    <t>nutricionistas e sociedade civil</t>
  </si>
  <si>
    <t>Realizar 1 Encontro  para TND e estudante
(preferenciamente, presencial) Organizar 1 encontro, em parceria com as ET, para TND e estudantes
(on-line ou presencial) Convidar ETs para planejar, em parceria, o Encontro</t>
  </si>
  <si>
    <t xml:space="preserve">Mais ágil; Mais atuante; Mais fiscalizador. </t>
  </si>
  <si>
    <t>Registro em ata e relatório</t>
  </si>
  <si>
    <t>Público impactado</t>
  </si>
  <si>
    <t>Participar do Encontro Regional das CFP dos CRNs da Região Sul em Florianópolis</t>
  </si>
  <si>
    <t>100 Participantes</t>
  </si>
  <si>
    <t>Total</t>
  </si>
  <si>
    <t xml:space="preserve">Passagem terrestre para 2 conselheiras do interior  </t>
  </si>
  <si>
    <t>Diárias 2 (funcionário)</t>
  </si>
  <si>
    <t xml:space="preserve">Diárias 2 (4 Conselheiros ) 1 evento em Florianópolis </t>
  </si>
  <si>
    <t>Ajuda de deslocamento (funcionário)</t>
  </si>
  <si>
    <t>Passagem terrestre (3 conselheiros x 2 evento)</t>
  </si>
  <si>
    <t xml:space="preserve">Diária (3 conselheiros cada encontro x 2 encontros) </t>
  </si>
  <si>
    <t>Ajuda de deslocamento (3)</t>
  </si>
  <si>
    <t>Palestrante (3)</t>
  </si>
  <si>
    <t>Passagem terrestre (3 conselheiros x 1 encontro)</t>
  </si>
  <si>
    <t xml:space="preserve">Diária (3 conselheiros x 1 encontro) </t>
  </si>
  <si>
    <r>
      <t>Diária 1/2 x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 pessoas x 12 reuniões </t>
    </r>
  </si>
  <si>
    <t>Palestrante (6)</t>
  </si>
  <si>
    <t>Passagem aérea (2)
(POA - BSB)</t>
  </si>
  <si>
    <t>Contratação de empresa pela Ccom</t>
  </si>
  <si>
    <t>Diária 2 (2 conselheiros por evento x 1 evento)</t>
  </si>
  <si>
    <t>Ajuda de deslocamento (2 conselheiros por evento x 1 evento)</t>
  </si>
  <si>
    <t xml:space="preserve">Passagem aerea (5) Florianópolis </t>
  </si>
  <si>
    <t>Coffee break para 30 pesssoas x R$ 30,00</t>
  </si>
  <si>
    <t>Coffee break para 100 pessoas (30,00 por pessoa)</t>
  </si>
  <si>
    <t>Ana Luiza</t>
  </si>
  <si>
    <t xml:space="preserve">Desenvolver o projeto Oficina - CRN-2 JOVEM 
(Projeto  Piloto) </t>
  </si>
  <si>
    <t>2 ações em Poa</t>
  </si>
  <si>
    <t>Participação em 1 evento (dos regionais ou IES ou outras entidades)</t>
  </si>
  <si>
    <t>Claudia</t>
  </si>
  <si>
    <t>Passagem terrestre (3 conselheiros) x 6 reuniões (demais previstas na diária de plenária)</t>
  </si>
  <si>
    <t>Ajuda de deslocamento (3 conselheiros) x 6 reuniões (idem acima)</t>
  </si>
  <si>
    <t>Ajuda de custo conselheiros x 12 reuniões x 2h x 5 pessoas</t>
  </si>
  <si>
    <t xml:space="preserve">Desenvolver Ações de Orientação para acadêmicos
(Projeto Piloto + Integração entre as Comissões de Formação e Fiscalização) desenvolver metodologia </t>
  </si>
  <si>
    <t xml:space="preserve">Atualizar e capacitar a comissão, participar de eventos dos regionais, IES, outras entidades ou Congressos de Nutrição </t>
  </si>
  <si>
    <t>Realizar reuniões ordinárias e extraordinárias da comissão</t>
  </si>
  <si>
    <t>1º semestre organização de materiais 
2º semestre - oficina
(1 na PUC)</t>
  </si>
  <si>
    <t xml:space="preserve">
Realizar oficina (1 em Porto Alegre) com 30 alunos cada</t>
  </si>
  <si>
    <t>Ajuda de custo conselheiros (previsto em reuniões da comissão)</t>
  </si>
  <si>
    <t xml:space="preserve">Elaborar e produzir materiais para a qualificação e o aperfeiçoamento profissional, contração de empresa para criar materiais sobre formação </t>
  </si>
  <si>
    <t>Definir quantos materiais orientativos serão feitos e qual a periodicidade de publicação</t>
  </si>
  <si>
    <t>Passagem aérea (1 conselheiro) x 1 evento (estimar Brasília)</t>
  </si>
  <si>
    <t xml:space="preserve">Passagem terrestre (1 conselheiros) x 1 evento </t>
  </si>
  <si>
    <t xml:space="preserve">Diária 3 diárias x 1 conselheiros x 1 evento </t>
  </si>
  <si>
    <t xml:space="preserve">Ajuda de deslocamento 1 conselheiro x 1 evento </t>
  </si>
  <si>
    <t xml:space="preserve">Valor de inscrição R$ 450,00 (1 conselheiro) x 1 evento </t>
  </si>
  <si>
    <t>Passagem terrestre para 2 conselheiros do interior x 1 evento</t>
  </si>
  <si>
    <t>Ajuda de deslocamento (x 4 conselheiro)</t>
  </si>
  <si>
    <t>Despesa realizada</t>
  </si>
  <si>
    <t>Total realização por Ação</t>
  </si>
  <si>
    <t>% Realizado por Ação</t>
  </si>
  <si>
    <t>Ação cancelada conforme ata diretoria e comissões 20/04/23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</si>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</sst>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/>
    <xf numFmtId="0" fontId="5" fillId="0" borderId="0" xfId="0" applyFont="1" applyAlignment="1">
      <alignment wrapText="1"/>
    </xf>
    <xf numFmtId="164" fontId="8" fillId="0" borderId="4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8" fillId="4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0" fontId="2" fillId="4" borderId="2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10" fontId="2" fillId="4" borderId="4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0" fontId="0" fillId="4" borderId="2" xfId="0" applyNumberFormat="1" applyFill="1" applyBorder="1" applyAlignment="1">
      <alignment horizontal="center" vertical="center" wrapText="1"/>
    </xf>
    <xf numFmtId="10" fontId="0" fillId="4" borderId="3" xfId="0" applyNumberFormat="1" applyFill="1" applyBorder="1" applyAlignment="1">
      <alignment horizontal="center" vertical="center" wrapText="1"/>
    </xf>
    <xf numFmtId="10" fontId="0" fillId="4" borderId="4" xfId="0" applyNumberForma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center" vertical="center" wrapText="1"/>
    </xf>
    <xf numFmtId="10" fontId="8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"/>
  <sheetViews>
    <sheetView tabSelected="1" topLeftCell="F41" zoomScaleNormal="100" workbookViewId="0">
      <selection activeCell="M50" sqref="M50"/>
    </sheetView>
  </sheetViews>
  <sheetFormatPr defaultRowHeight="15" x14ac:dyDescent="0.25"/>
  <cols>
    <col min="1" max="1" width="18.28515625" style="3" customWidth="1"/>
    <col min="2" max="2" width="23.140625" style="3" customWidth="1"/>
    <col min="3" max="3" width="19.42578125" style="3" customWidth="1"/>
    <col min="4" max="4" width="17" style="3" customWidth="1"/>
    <col min="5" max="5" width="22.85546875" style="3" customWidth="1"/>
    <col min="6" max="6" width="14.5703125" style="3" customWidth="1"/>
    <col min="7" max="7" width="28.85546875" style="3" customWidth="1"/>
    <col min="8" max="8" width="16.140625" style="5" customWidth="1"/>
    <col min="9" max="9" width="15.42578125" style="5" customWidth="1"/>
    <col min="10" max="10" width="10.140625" style="5" customWidth="1"/>
    <col min="11" max="11" width="19.140625" style="3" customWidth="1"/>
    <col min="12" max="12" width="16.140625" style="3" customWidth="1"/>
    <col min="13" max="13" width="13.42578125" style="3" customWidth="1"/>
    <col min="14" max="16384" width="9.140625" style="3"/>
  </cols>
  <sheetData>
    <row r="1" spans="1:17" ht="15.75" x14ac:dyDescent="0.25">
      <c r="A1" s="97" t="s">
        <v>13</v>
      </c>
      <c r="B1" s="97"/>
      <c r="C1" s="97"/>
      <c r="D1" s="43"/>
      <c r="E1" s="43"/>
      <c r="F1" s="43"/>
      <c r="G1" s="43"/>
      <c r="H1" s="43"/>
      <c r="I1" s="43"/>
      <c r="J1" s="43"/>
      <c r="K1" s="44" t="s">
        <v>96</v>
      </c>
      <c r="L1" s="44"/>
      <c r="M1" s="44"/>
    </row>
    <row r="2" spans="1:17" ht="48" thickBot="1" x14ac:dyDescent="0.3">
      <c r="A2" s="38" t="s">
        <v>27</v>
      </c>
      <c r="B2" s="39" t="s">
        <v>28</v>
      </c>
      <c r="C2" s="39" t="s">
        <v>5</v>
      </c>
      <c r="D2" s="39" t="s">
        <v>46</v>
      </c>
      <c r="E2" s="39" t="s">
        <v>6</v>
      </c>
      <c r="F2" s="39" t="s">
        <v>0</v>
      </c>
      <c r="G2" s="39" t="s">
        <v>1</v>
      </c>
      <c r="H2" s="39" t="s">
        <v>2</v>
      </c>
      <c r="I2" s="39" t="s">
        <v>4</v>
      </c>
      <c r="J2" s="39" t="s">
        <v>3</v>
      </c>
      <c r="K2" s="40" t="s">
        <v>92</v>
      </c>
      <c r="L2" s="41" t="s">
        <v>93</v>
      </c>
      <c r="M2" s="42" t="s">
        <v>94</v>
      </c>
      <c r="N2" s="30"/>
    </row>
    <row r="3" spans="1:17" ht="53.25" customHeight="1" x14ac:dyDescent="0.25">
      <c r="A3" s="94" t="s">
        <v>17</v>
      </c>
      <c r="B3" s="95" t="s">
        <v>25</v>
      </c>
      <c r="C3" s="94" t="s">
        <v>29</v>
      </c>
      <c r="D3" s="94" t="s">
        <v>8</v>
      </c>
      <c r="E3" s="93" t="s">
        <v>9</v>
      </c>
      <c r="F3" s="94" t="s">
        <v>30</v>
      </c>
      <c r="G3" s="27" t="s">
        <v>62</v>
      </c>
      <c r="H3" s="28">
        <v>5200</v>
      </c>
      <c r="I3" s="76">
        <f>SUM(H3:H6)</f>
        <v>7760</v>
      </c>
      <c r="J3" s="65">
        <v>0.13650000000000001</v>
      </c>
      <c r="K3" s="32"/>
      <c r="L3" s="78">
        <f>SUM(K3:K6)</f>
        <v>0</v>
      </c>
      <c r="M3" s="81"/>
      <c r="N3" s="16"/>
      <c r="O3" s="16"/>
      <c r="P3" s="16"/>
      <c r="Q3" s="16"/>
    </row>
    <row r="4" spans="1:17" ht="74.25" customHeight="1" x14ac:dyDescent="0.25">
      <c r="A4" s="74"/>
      <c r="B4" s="92"/>
      <c r="C4" s="74"/>
      <c r="D4" s="74"/>
      <c r="E4" s="68"/>
      <c r="F4" s="74"/>
      <c r="G4" s="10" t="s">
        <v>90</v>
      </c>
      <c r="H4" s="14">
        <v>300</v>
      </c>
      <c r="I4" s="48"/>
      <c r="J4" s="46"/>
      <c r="K4" s="33"/>
      <c r="L4" s="79"/>
      <c r="M4" s="82"/>
    </row>
    <row r="5" spans="1:17" ht="59.25" customHeight="1" x14ac:dyDescent="0.25">
      <c r="A5" s="74"/>
      <c r="B5" s="92"/>
      <c r="C5" s="74"/>
      <c r="D5" s="74"/>
      <c r="E5" s="68"/>
      <c r="F5" s="74"/>
      <c r="G5" s="10" t="s">
        <v>64</v>
      </c>
      <c r="H5" s="14">
        <v>1800</v>
      </c>
      <c r="I5" s="48"/>
      <c r="J5" s="46"/>
      <c r="K5" s="34"/>
      <c r="L5" s="79"/>
      <c r="M5" s="82"/>
      <c r="N5" s="31"/>
      <c r="O5" s="31"/>
      <c r="P5" s="31"/>
      <c r="Q5" s="31"/>
    </row>
    <row r="6" spans="1:17" ht="66.75" customHeight="1" x14ac:dyDescent="0.25">
      <c r="A6" s="74"/>
      <c r="B6" s="92"/>
      <c r="C6" s="74"/>
      <c r="D6" s="74"/>
      <c r="E6" s="68"/>
      <c r="F6" s="74"/>
      <c r="G6" s="10" t="s">
        <v>65</v>
      </c>
      <c r="H6" s="14">
        <v>460</v>
      </c>
      <c r="I6" s="48"/>
      <c r="J6" s="46"/>
      <c r="K6" s="33"/>
      <c r="L6" s="80"/>
      <c r="M6" s="83"/>
    </row>
    <row r="7" spans="1:17" ht="53.25" customHeight="1" x14ac:dyDescent="0.25">
      <c r="A7" s="74" t="s">
        <v>15</v>
      </c>
      <c r="B7" s="92" t="s">
        <v>47</v>
      </c>
      <c r="C7" s="74" t="s">
        <v>31</v>
      </c>
      <c r="D7" s="74" t="s">
        <v>8</v>
      </c>
      <c r="E7" s="74" t="s">
        <v>9</v>
      </c>
      <c r="F7" s="74" t="s">
        <v>32</v>
      </c>
      <c r="G7" s="4" t="s">
        <v>50</v>
      </c>
      <c r="H7" s="14">
        <v>300</v>
      </c>
      <c r="I7" s="77">
        <f>SUM(H7:H12)</f>
        <v>15950</v>
      </c>
      <c r="J7" s="73">
        <v>0.28050000000000003</v>
      </c>
      <c r="K7" s="45"/>
      <c r="L7" s="84">
        <f>SUM(K7:K12)</f>
        <v>0</v>
      </c>
      <c r="M7" s="87" t="s">
        <v>95</v>
      </c>
    </row>
    <row r="8" spans="1:17" ht="39.75" customHeight="1" x14ac:dyDescent="0.25">
      <c r="A8" s="74"/>
      <c r="B8" s="92"/>
      <c r="C8" s="74"/>
      <c r="D8" s="74"/>
      <c r="E8" s="74"/>
      <c r="F8" s="74"/>
      <c r="G8" s="10" t="s">
        <v>51</v>
      </c>
      <c r="H8" s="14">
        <v>900</v>
      </c>
      <c r="I8" s="77"/>
      <c r="J8" s="73"/>
      <c r="K8" s="45"/>
      <c r="L8" s="85"/>
      <c r="M8" s="88"/>
    </row>
    <row r="9" spans="1:17" ht="52.5" customHeight="1" x14ac:dyDescent="0.25">
      <c r="A9" s="74"/>
      <c r="B9" s="92"/>
      <c r="C9" s="74"/>
      <c r="D9" s="74"/>
      <c r="E9" s="74"/>
      <c r="F9" s="74"/>
      <c r="G9" s="4" t="s">
        <v>52</v>
      </c>
      <c r="H9" s="14">
        <v>3600</v>
      </c>
      <c r="I9" s="77"/>
      <c r="J9" s="73"/>
      <c r="K9" s="45"/>
      <c r="L9" s="85"/>
      <c r="M9" s="88"/>
    </row>
    <row r="10" spans="1:17" ht="52.5" customHeight="1" x14ac:dyDescent="0.25">
      <c r="A10" s="74"/>
      <c r="B10" s="92"/>
      <c r="C10" s="74"/>
      <c r="D10" s="74"/>
      <c r="E10" s="74"/>
      <c r="F10" s="74"/>
      <c r="G10" s="10" t="s">
        <v>53</v>
      </c>
      <c r="H10" s="14">
        <v>230</v>
      </c>
      <c r="I10" s="77"/>
      <c r="J10" s="73"/>
      <c r="K10" s="45"/>
      <c r="L10" s="85"/>
      <c r="M10" s="88"/>
    </row>
    <row r="11" spans="1:17" ht="39" customHeight="1" x14ac:dyDescent="0.25">
      <c r="A11" s="74"/>
      <c r="B11" s="92"/>
      <c r="C11" s="74"/>
      <c r="D11" s="74"/>
      <c r="E11" s="74"/>
      <c r="F11" s="74"/>
      <c r="G11" s="4" t="s">
        <v>91</v>
      </c>
      <c r="H11" s="14">
        <v>920</v>
      </c>
      <c r="I11" s="77"/>
      <c r="J11" s="73"/>
      <c r="K11" s="45"/>
      <c r="L11" s="85"/>
      <c r="M11" s="88"/>
    </row>
    <row r="12" spans="1:17" ht="43.5" customHeight="1" x14ac:dyDescent="0.25">
      <c r="A12" s="74"/>
      <c r="B12" s="92"/>
      <c r="C12" s="74"/>
      <c r="D12" s="74"/>
      <c r="E12" s="74"/>
      <c r="F12" s="74"/>
      <c r="G12" s="10" t="s">
        <v>66</v>
      </c>
      <c r="H12" s="20">
        <v>10000</v>
      </c>
      <c r="I12" s="77"/>
      <c r="J12" s="73"/>
      <c r="K12" s="45"/>
      <c r="L12" s="86"/>
      <c r="M12" s="89"/>
    </row>
    <row r="13" spans="1:17" ht="31.5" x14ac:dyDescent="0.25">
      <c r="A13" s="49" t="s">
        <v>16</v>
      </c>
      <c r="B13" s="92" t="s">
        <v>33</v>
      </c>
      <c r="C13" s="49" t="s">
        <v>22</v>
      </c>
      <c r="D13" s="49" t="s">
        <v>7</v>
      </c>
      <c r="E13" s="49" t="s">
        <v>26</v>
      </c>
      <c r="F13" s="49" t="s">
        <v>34</v>
      </c>
      <c r="G13" s="4" t="s">
        <v>54</v>
      </c>
      <c r="H13" s="14">
        <v>1280</v>
      </c>
      <c r="I13" s="48">
        <f>SUM(H13:H17)</f>
        <v>5600</v>
      </c>
      <c r="J13" s="46">
        <v>9.8500000000000004E-2</v>
      </c>
      <c r="K13" s="33"/>
      <c r="L13" s="90">
        <f>SUM(K13:K17)</f>
        <v>0</v>
      </c>
      <c r="M13" s="91"/>
    </row>
    <row r="14" spans="1:17" ht="39" customHeight="1" x14ac:dyDescent="0.25">
      <c r="A14" s="49"/>
      <c r="B14" s="92"/>
      <c r="C14" s="49"/>
      <c r="D14" s="49"/>
      <c r="E14" s="49"/>
      <c r="F14" s="49"/>
      <c r="G14" s="4" t="s">
        <v>55</v>
      </c>
      <c r="H14" s="14">
        <v>2280</v>
      </c>
      <c r="I14" s="48"/>
      <c r="J14" s="46"/>
      <c r="K14" s="33"/>
      <c r="L14" s="79"/>
      <c r="M14" s="82"/>
      <c r="N14" s="16"/>
      <c r="O14" s="16"/>
      <c r="P14" s="16"/>
      <c r="Q14" s="16"/>
    </row>
    <row r="15" spans="1:17" ht="31.5" customHeight="1" x14ac:dyDescent="0.25">
      <c r="A15" s="96"/>
      <c r="B15" s="92"/>
      <c r="C15" s="49"/>
      <c r="D15" s="49"/>
      <c r="E15" s="49"/>
      <c r="F15" s="49"/>
      <c r="G15" s="4" t="s">
        <v>56</v>
      </c>
      <c r="H15" s="14">
        <v>690</v>
      </c>
      <c r="I15" s="48"/>
      <c r="J15" s="46"/>
      <c r="K15" s="33"/>
      <c r="L15" s="79"/>
      <c r="M15" s="82"/>
    </row>
    <row r="16" spans="1:17" ht="37.5" customHeight="1" x14ac:dyDescent="0.25">
      <c r="A16" s="96"/>
      <c r="B16" s="92"/>
      <c r="C16" s="49"/>
      <c r="D16" s="49"/>
      <c r="E16" s="49"/>
      <c r="F16" s="49"/>
      <c r="G16" s="7" t="s">
        <v>67</v>
      </c>
      <c r="H16" s="14">
        <v>900</v>
      </c>
      <c r="I16" s="48"/>
      <c r="J16" s="46"/>
      <c r="K16" s="33"/>
      <c r="L16" s="79"/>
      <c r="M16" s="82"/>
    </row>
    <row r="17" spans="1:18" ht="42" customHeight="1" x14ac:dyDescent="0.25">
      <c r="A17" s="96"/>
      <c r="B17" s="92"/>
      <c r="C17" s="49"/>
      <c r="D17" s="49"/>
      <c r="E17" s="49"/>
      <c r="F17" s="49"/>
      <c r="G17" s="7" t="s">
        <v>57</v>
      </c>
      <c r="H17" s="14">
        <v>450</v>
      </c>
      <c r="I17" s="48"/>
      <c r="J17" s="46"/>
      <c r="K17" s="33"/>
      <c r="L17" s="80"/>
      <c r="M17" s="83"/>
    </row>
    <row r="18" spans="1:18" ht="63" customHeight="1" x14ac:dyDescent="0.25">
      <c r="A18" s="49" t="s">
        <v>18</v>
      </c>
      <c r="B18" s="92" t="s">
        <v>43</v>
      </c>
      <c r="C18" s="6" t="s">
        <v>48</v>
      </c>
      <c r="D18" s="49" t="s">
        <v>11</v>
      </c>
      <c r="E18" s="49" t="s">
        <v>35</v>
      </c>
      <c r="F18" s="47" t="s">
        <v>37</v>
      </c>
      <c r="G18" s="4" t="s">
        <v>58</v>
      </c>
      <c r="H18" s="14">
        <v>640</v>
      </c>
      <c r="I18" s="48">
        <f>SUM(H18:H22)</f>
        <v>6370</v>
      </c>
      <c r="J18" s="46">
        <v>0.112</v>
      </c>
      <c r="K18" s="33"/>
      <c r="L18" s="90">
        <f>SUM(K18:K22)</f>
        <v>0</v>
      </c>
      <c r="M18" s="91"/>
    </row>
    <row r="19" spans="1:18" ht="45.75" customHeight="1" x14ac:dyDescent="0.25">
      <c r="A19" s="49"/>
      <c r="B19" s="92"/>
      <c r="C19" s="49" t="s">
        <v>23</v>
      </c>
      <c r="D19" s="49"/>
      <c r="E19" s="49"/>
      <c r="F19" s="47"/>
      <c r="G19" s="4" t="s">
        <v>59</v>
      </c>
      <c r="H19" s="14">
        <v>1140</v>
      </c>
      <c r="I19" s="48"/>
      <c r="J19" s="46"/>
      <c r="K19" s="33"/>
      <c r="L19" s="79"/>
      <c r="M19" s="82"/>
    </row>
    <row r="20" spans="1:18" ht="47.25" customHeight="1" x14ac:dyDescent="0.25">
      <c r="A20" s="96"/>
      <c r="B20" s="92"/>
      <c r="C20" s="49"/>
      <c r="D20" s="49"/>
      <c r="E20" s="49"/>
      <c r="F20" s="47"/>
      <c r="G20" s="4" t="s">
        <v>56</v>
      </c>
      <c r="H20" s="14">
        <v>690</v>
      </c>
      <c r="I20" s="48"/>
      <c r="J20" s="46"/>
      <c r="K20" s="33"/>
      <c r="L20" s="79"/>
      <c r="M20" s="82"/>
    </row>
    <row r="21" spans="1:18" ht="42" customHeight="1" x14ac:dyDescent="0.25">
      <c r="A21" s="96"/>
      <c r="B21" s="92"/>
      <c r="C21" s="49" t="s">
        <v>24</v>
      </c>
      <c r="D21" s="49"/>
      <c r="E21" s="49"/>
      <c r="F21" s="47"/>
      <c r="G21" s="7" t="s">
        <v>68</v>
      </c>
      <c r="H21" s="14">
        <v>3000</v>
      </c>
      <c r="I21" s="48"/>
      <c r="J21" s="46"/>
      <c r="K21" s="33"/>
      <c r="L21" s="79"/>
      <c r="M21" s="82"/>
    </row>
    <row r="22" spans="1:18" ht="43.5" customHeight="1" x14ac:dyDescent="0.25">
      <c r="A22" s="96"/>
      <c r="B22" s="92"/>
      <c r="C22" s="49"/>
      <c r="D22" s="49"/>
      <c r="E22" s="49"/>
      <c r="F22" s="47"/>
      <c r="G22" s="7" t="s">
        <v>61</v>
      </c>
      <c r="H22" s="20">
        <v>900</v>
      </c>
      <c r="I22" s="48"/>
      <c r="J22" s="46"/>
      <c r="K22" s="33"/>
      <c r="L22" s="80"/>
      <c r="M22" s="83"/>
    </row>
    <row r="23" spans="1:18" ht="146.25" customHeight="1" x14ac:dyDescent="0.25">
      <c r="A23" s="75" t="s">
        <v>20</v>
      </c>
      <c r="B23" s="69" t="s">
        <v>83</v>
      </c>
      <c r="C23" s="75" t="s">
        <v>84</v>
      </c>
      <c r="D23" s="75" t="s">
        <v>8</v>
      </c>
      <c r="E23" s="75" t="s">
        <v>9</v>
      </c>
      <c r="F23" s="75" t="s">
        <v>38</v>
      </c>
      <c r="G23" s="69" t="s">
        <v>63</v>
      </c>
      <c r="H23" s="48">
        <v>0</v>
      </c>
      <c r="I23" s="48">
        <v>0</v>
      </c>
      <c r="J23" s="46">
        <v>0</v>
      </c>
      <c r="K23" s="90"/>
      <c r="L23" s="90">
        <f>SUM(K23:K26)</f>
        <v>0</v>
      </c>
      <c r="M23" s="91"/>
      <c r="N23" s="16"/>
      <c r="O23" s="16"/>
      <c r="P23" s="16"/>
      <c r="Q23" s="16"/>
      <c r="R23" s="16"/>
    </row>
    <row r="24" spans="1:18" ht="39" hidden="1" customHeight="1" x14ac:dyDescent="0.25">
      <c r="A24" s="75"/>
      <c r="B24" s="69"/>
      <c r="C24" s="75"/>
      <c r="D24" s="75"/>
      <c r="E24" s="75"/>
      <c r="F24" s="75"/>
      <c r="G24" s="69"/>
      <c r="H24" s="48"/>
      <c r="I24" s="48"/>
      <c r="J24" s="46"/>
      <c r="K24" s="79"/>
      <c r="L24" s="79"/>
      <c r="M24" s="82"/>
    </row>
    <row r="25" spans="1:18" ht="15" hidden="1" customHeight="1" x14ac:dyDescent="0.25">
      <c r="A25" s="75"/>
      <c r="B25" s="69"/>
      <c r="C25" s="75"/>
      <c r="D25" s="75"/>
      <c r="E25" s="75"/>
      <c r="F25" s="75"/>
      <c r="G25" s="69"/>
      <c r="H25" s="48"/>
      <c r="I25" s="48"/>
      <c r="J25" s="46"/>
      <c r="K25" s="79"/>
      <c r="L25" s="79"/>
      <c r="M25" s="82"/>
    </row>
    <row r="26" spans="1:18" ht="91.5" customHeight="1" x14ac:dyDescent="0.25">
      <c r="A26" s="75"/>
      <c r="B26" s="69"/>
      <c r="C26" s="8" t="s">
        <v>21</v>
      </c>
      <c r="D26" s="8" t="s">
        <v>10</v>
      </c>
      <c r="E26" s="8" t="s">
        <v>36</v>
      </c>
      <c r="F26" s="75"/>
      <c r="G26" s="69"/>
      <c r="H26" s="48"/>
      <c r="I26" s="48"/>
      <c r="J26" s="46"/>
      <c r="K26" s="80"/>
      <c r="L26" s="80"/>
      <c r="M26" s="83"/>
    </row>
    <row r="27" spans="1:18" ht="15.75" customHeight="1" x14ac:dyDescent="0.25">
      <c r="A27" s="47" t="s">
        <v>19</v>
      </c>
      <c r="B27" s="69" t="s">
        <v>70</v>
      </c>
      <c r="C27" s="47" t="s">
        <v>81</v>
      </c>
      <c r="D27" s="47" t="s">
        <v>39</v>
      </c>
      <c r="E27" s="47" t="s">
        <v>80</v>
      </c>
      <c r="F27" s="47" t="s">
        <v>40</v>
      </c>
      <c r="G27" s="98" t="s">
        <v>82</v>
      </c>
      <c r="H27" s="53">
        <v>0</v>
      </c>
      <c r="I27" s="48">
        <f>SUM(H27:H30)</f>
        <v>0</v>
      </c>
      <c r="J27" s="46">
        <v>0</v>
      </c>
      <c r="K27" s="90"/>
      <c r="L27" s="90">
        <f>SUM(K27:K30)</f>
        <v>0</v>
      </c>
      <c r="M27" s="91"/>
    </row>
    <row r="28" spans="1:18" ht="34.5" customHeight="1" x14ac:dyDescent="0.25">
      <c r="A28" s="47"/>
      <c r="B28" s="69"/>
      <c r="C28" s="47"/>
      <c r="D28" s="47"/>
      <c r="E28" s="47"/>
      <c r="F28" s="47"/>
      <c r="G28" s="99"/>
      <c r="H28" s="54"/>
      <c r="I28" s="48"/>
      <c r="J28" s="46"/>
      <c r="K28" s="79"/>
      <c r="L28" s="79"/>
      <c r="M28" s="82"/>
    </row>
    <row r="29" spans="1:18" ht="37.5" customHeight="1" x14ac:dyDescent="0.25">
      <c r="A29" s="47"/>
      <c r="B29" s="69"/>
      <c r="C29" s="47"/>
      <c r="D29" s="47"/>
      <c r="E29" s="47"/>
      <c r="F29" s="47"/>
      <c r="G29" s="99"/>
      <c r="H29" s="54"/>
      <c r="I29" s="48"/>
      <c r="J29" s="46"/>
      <c r="K29" s="79"/>
      <c r="L29" s="79"/>
      <c r="M29" s="82"/>
    </row>
    <row r="30" spans="1:18" ht="39.75" customHeight="1" x14ac:dyDescent="0.25">
      <c r="A30" s="47"/>
      <c r="B30" s="69"/>
      <c r="C30" s="47"/>
      <c r="D30" s="47"/>
      <c r="E30" s="47"/>
      <c r="F30" s="47"/>
      <c r="G30" s="100"/>
      <c r="H30" s="76"/>
      <c r="I30" s="48"/>
      <c r="J30" s="46"/>
      <c r="K30" s="80"/>
      <c r="L30" s="80"/>
      <c r="M30" s="83"/>
    </row>
    <row r="31" spans="1:18" ht="48.75" customHeight="1" x14ac:dyDescent="0.25">
      <c r="A31" s="47" t="s">
        <v>19</v>
      </c>
      <c r="B31" s="69" t="s">
        <v>77</v>
      </c>
      <c r="C31" s="47" t="s">
        <v>71</v>
      </c>
      <c r="D31" s="47" t="s">
        <v>12</v>
      </c>
      <c r="E31" s="47" t="s">
        <v>14</v>
      </c>
      <c r="F31" s="47" t="s">
        <v>69</v>
      </c>
      <c r="G31" s="98" t="s">
        <v>82</v>
      </c>
      <c r="H31" s="70">
        <v>0</v>
      </c>
      <c r="I31" s="48">
        <f>SUM(H31:H34)</f>
        <v>0</v>
      </c>
      <c r="J31" s="46">
        <v>0</v>
      </c>
      <c r="K31" s="90"/>
      <c r="L31" s="90">
        <f>SUM(K31:K34)</f>
        <v>0</v>
      </c>
      <c r="M31" s="91"/>
    </row>
    <row r="32" spans="1:18" ht="32.25" customHeight="1" x14ac:dyDescent="0.25">
      <c r="A32" s="47"/>
      <c r="B32" s="69"/>
      <c r="C32" s="47"/>
      <c r="D32" s="47"/>
      <c r="E32" s="47"/>
      <c r="F32" s="47"/>
      <c r="G32" s="99"/>
      <c r="H32" s="101"/>
      <c r="I32" s="48"/>
      <c r="J32" s="46"/>
      <c r="K32" s="79"/>
      <c r="L32" s="79"/>
      <c r="M32" s="82"/>
      <c r="N32" s="16"/>
      <c r="O32" s="16"/>
      <c r="P32" s="16"/>
      <c r="Q32" s="16"/>
    </row>
    <row r="33" spans="1:18" ht="16.5" customHeight="1" x14ac:dyDescent="0.25">
      <c r="A33" s="47"/>
      <c r="B33" s="69"/>
      <c r="C33" s="47"/>
      <c r="D33" s="47"/>
      <c r="E33" s="47"/>
      <c r="F33" s="47"/>
      <c r="G33" s="99"/>
      <c r="H33" s="101"/>
      <c r="I33" s="48"/>
      <c r="J33" s="46"/>
      <c r="K33" s="79"/>
      <c r="L33" s="79"/>
      <c r="M33" s="82"/>
    </row>
    <row r="34" spans="1:18" ht="49.5" customHeight="1" x14ac:dyDescent="0.25">
      <c r="A34" s="47"/>
      <c r="B34" s="69"/>
      <c r="C34" s="47"/>
      <c r="D34" s="47"/>
      <c r="E34" s="47"/>
      <c r="F34" s="47"/>
      <c r="G34" s="100"/>
      <c r="H34" s="71"/>
      <c r="I34" s="48"/>
      <c r="J34" s="46"/>
      <c r="K34" s="80"/>
      <c r="L34" s="80"/>
      <c r="M34" s="83"/>
    </row>
    <row r="35" spans="1:18" ht="51.75" customHeight="1" x14ac:dyDescent="0.25">
      <c r="A35" s="47" t="s">
        <v>41</v>
      </c>
      <c r="B35" s="66" t="s">
        <v>78</v>
      </c>
      <c r="C35" s="47" t="s">
        <v>72</v>
      </c>
      <c r="D35" s="47" t="s">
        <v>42</v>
      </c>
      <c r="E35" s="47" t="s">
        <v>9</v>
      </c>
      <c r="F35" s="68" t="s">
        <v>73</v>
      </c>
      <c r="G35" s="25" t="s">
        <v>85</v>
      </c>
      <c r="H35" s="26">
        <v>2600</v>
      </c>
      <c r="I35" s="57">
        <f>SUM(H35:H40)</f>
        <v>4980</v>
      </c>
      <c r="J35" s="60">
        <v>8.7599999999999997E-2</v>
      </c>
      <c r="K35" s="45"/>
      <c r="L35" s="84">
        <f>SUM(K35:K40)</f>
        <v>0</v>
      </c>
      <c r="M35" s="87" t="s">
        <v>95</v>
      </c>
      <c r="N35" s="19"/>
      <c r="O35" s="19"/>
      <c r="P35" s="19"/>
      <c r="Q35" s="19"/>
      <c r="R35" s="19"/>
    </row>
    <row r="36" spans="1:18" ht="62.25" customHeight="1" x14ac:dyDescent="0.25">
      <c r="A36" s="47"/>
      <c r="B36" s="66"/>
      <c r="C36" s="47"/>
      <c r="D36" s="47"/>
      <c r="E36" s="47"/>
      <c r="F36" s="68"/>
      <c r="G36" s="25" t="s">
        <v>86</v>
      </c>
      <c r="H36" s="15">
        <v>350</v>
      </c>
      <c r="I36" s="58"/>
      <c r="J36" s="61"/>
      <c r="K36" s="45"/>
      <c r="L36" s="85"/>
      <c r="M36" s="88"/>
      <c r="N36" s="16"/>
      <c r="O36" s="16"/>
      <c r="P36" s="16"/>
      <c r="Q36" s="16"/>
      <c r="R36" s="16"/>
    </row>
    <row r="37" spans="1:18" ht="42" customHeight="1" x14ac:dyDescent="0.25">
      <c r="A37" s="47"/>
      <c r="B37" s="66"/>
      <c r="C37" s="47"/>
      <c r="D37" s="47"/>
      <c r="E37" s="47"/>
      <c r="F37" s="68"/>
      <c r="G37" s="25" t="s">
        <v>87</v>
      </c>
      <c r="H37" s="15">
        <v>1350</v>
      </c>
      <c r="I37" s="58"/>
      <c r="J37" s="61"/>
      <c r="K37" s="45"/>
      <c r="L37" s="85"/>
      <c r="M37" s="88"/>
      <c r="N37" s="19"/>
      <c r="O37" s="19"/>
      <c r="P37" s="19"/>
      <c r="Q37" s="19"/>
      <c r="R37" s="19"/>
    </row>
    <row r="38" spans="1:18" ht="31.5" x14ac:dyDescent="0.25">
      <c r="A38" s="47"/>
      <c r="B38" s="66"/>
      <c r="C38" s="47"/>
      <c r="D38" s="47"/>
      <c r="E38" s="47"/>
      <c r="F38" s="68"/>
      <c r="G38" s="25" t="s">
        <v>88</v>
      </c>
      <c r="H38" s="15">
        <v>230</v>
      </c>
      <c r="I38" s="58"/>
      <c r="J38" s="61"/>
      <c r="K38" s="45"/>
      <c r="L38" s="85"/>
      <c r="M38" s="88"/>
      <c r="N38" s="19"/>
      <c r="O38" s="19"/>
      <c r="P38" s="19"/>
      <c r="Q38" s="19"/>
      <c r="R38" s="19"/>
    </row>
    <row r="39" spans="1:18" ht="47.25" customHeight="1" x14ac:dyDescent="0.25">
      <c r="A39" s="47"/>
      <c r="B39" s="66"/>
      <c r="C39" s="47"/>
      <c r="D39" s="47"/>
      <c r="E39" s="47"/>
      <c r="F39" s="68"/>
      <c r="G39" s="69" t="s">
        <v>89</v>
      </c>
      <c r="H39" s="70">
        <v>450</v>
      </c>
      <c r="I39" s="58"/>
      <c r="J39" s="61"/>
      <c r="K39" s="84"/>
      <c r="L39" s="85"/>
      <c r="M39" s="88"/>
      <c r="N39" s="19"/>
      <c r="O39" s="19"/>
      <c r="P39" s="19"/>
      <c r="Q39" s="19"/>
      <c r="R39" s="19"/>
    </row>
    <row r="40" spans="1:18" ht="15.75" customHeight="1" x14ac:dyDescent="0.25">
      <c r="A40" s="47"/>
      <c r="B40" s="66"/>
      <c r="C40" s="47"/>
      <c r="D40" s="47"/>
      <c r="E40" s="47"/>
      <c r="F40" s="68"/>
      <c r="G40" s="69"/>
      <c r="H40" s="71"/>
      <c r="I40" s="59"/>
      <c r="J40" s="62"/>
      <c r="K40" s="86"/>
      <c r="L40" s="86"/>
      <c r="M40" s="89"/>
      <c r="N40" s="19"/>
      <c r="O40" s="19"/>
      <c r="P40" s="19"/>
      <c r="Q40" s="19"/>
      <c r="R40" s="19"/>
    </row>
    <row r="41" spans="1:18" ht="72" customHeight="1" x14ac:dyDescent="0.25">
      <c r="A41" s="47" t="s">
        <v>44</v>
      </c>
      <c r="B41" s="66" t="s">
        <v>79</v>
      </c>
      <c r="C41" s="47" t="s">
        <v>45</v>
      </c>
      <c r="D41" s="47" t="s">
        <v>42</v>
      </c>
      <c r="E41" s="47" t="s">
        <v>9</v>
      </c>
      <c r="F41" s="47" t="s">
        <v>34</v>
      </c>
      <c r="G41" s="9" t="s">
        <v>74</v>
      </c>
      <c r="H41" s="14">
        <v>3840</v>
      </c>
      <c r="I41" s="53">
        <f>SUM(H41:H48)</f>
        <v>16200</v>
      </c>
      <c r="J41" s="63">
        <v>0.28489999999999999</v>
      </c>
      <c r="K41" s="34">
        <v>33.4</v>
      </c>
      <c r="L41" s="102">
        <f>SUM(K41:K48)</f>
        <v>1313.4</v>
      </c>
      <c r="M41" s="105">
        <v>8.1100000000000005E-2</v>
      </c>
      <c r="N41" s="31"/>
      <c r="O41" s="31"/>
      <c r="P41" s="31"/>
      <c r="Q41" s="31"/>
      <c r="R41" s="29"/>
    </row>
    <row r="42" spans="1:18" ht="56.25" customHeight="1" x14ac:dyDescent="0.25">
      <c r="A42" s="47"/>
      <c r="B42" s="66"/>
      <c r="C42" s="47"/>
      <c r="D42" s="47"/>
      <c r="E42" s="47"/>
      <c r="F42" s="47"/>
      <c r="G42" s="18" t="s">
        <v>75</v>
      </c>
      <c r="H42" s="17">
        <v>4140</v>
      </c>
      <c r="I42" s="54"/>
      <c r="J42" s="64"/>
      <c r="K42" s="33"/>
      <c r="L42" s="103"/>
      <c r="M42" s="106"/>
      <c r="N42" s="19"/>
      <c r="O42" s="19"/>
      <c r="P42" s="19"/>
      <c r="Q42" s="19"/>
    </row>
    <row r="43" spans="1:18" ht="30" customHeight="1" x14ac:dyDescent="0.25">
      <c r="A43" s="47"/>
      <c r="B43" s="66"/>
      <c r="C43" s="47"/>
      <c r="D43" s="47"/>
      <c r="E43" s="47"/>
      <c r="F43" s="67"/>
      <c r="G43" s="72" t="s">
        <v>60</v>
      </c>
      <c r="H43" s="48">
        <v>3420</v>
      </c>
      <c r="I43" s="55"/>
      <c r="J43" s="64"/>
      <c r="K43" s="90">
        <v>227.5</v>
      </c>
      <c r="L43" s="103"/>
      <c r="M43" s="106"/>
      <c r="N43" s="16"/>
      <c r="O43" s="16"/>
      <c r="P43" s="16"/>
      <c r="Q43" s="16"/>
    </row>
    <row r="44" spans="1:18" ht="17.25" hidden="1" customHeight="1" x14ac:dyDescent="0.25">
      <c r="A44" s="47"/>
      <c r="B44" s="66"/>
      <c r="C44" s="47"/>
      <c r="D44" s="47"/>
      <c r="E44" s="47"/>
      <c r="F44" s="67"/>
      <c r="G44" s="72"/>
      <c r="H44" s="48"/>
      <c r="I44" s="55"/>
      <c r="J44" s="64"/>
      <c r="K44" s="79"/>
      <c r="L44" s="103"/>
      <c r="M44" s="106"/>
    </row>
    <row r="45" spans="1:18" ht="15.75" hidden="1" customHeight="1" x14ac:dyDescent="0.25">
      <c r="A45" s="47"/>
      <c r="B45" s="66"/>
      <c r="C45" s="47"/>
      <c r="D45" s="47"/>
      <c r="E45" s="47"/>
      <c r="F45" s="67"/>
      <c r="G45" s="72"/>
      <c r="H45" s="48"/>
      <c r="I45" s="55"/>
      <c r="J45" s="64"/>
      <c r="K45" s="79"/>
      <c r="L45" s="103"/>
      <c r="M45" s="106"/>
    </row>
    <row r="46" spans="1:18" ht="13.5" hidden="1" customHeight="1" x14ac:dyDescent="0.25">
      <c r="A46" s="47"/>
      <c r="B46" s="66"/>
      <c r="C46" s="47"/>
      <c r="D46" s="47"/>
      <c r="E46" s="47"/>
      <c r="F46" s="67"/>
      <c r="G46" s="72"/>
      <c r="H46" s="48"/>
      <c r="I46" s="55"/>
      <c r="J46" s="64"/>
      <c r="K46" s="79"/>
      <c r="L46" s="103"/>
      <c r="M46" s="106"/>
    </row>
    <row r="47" spans="1:18" ht="13.5" customHeight="1" x14ac:dyDescent="0.25">
      <c r="A47" s="47"/>
      <c r="B47" s="66"/>
      <c r="C47" s="47"/>
      <c r="D47" s="47"/>
      <c r="E47" s="47"/>
      <c r="F47" s="67"/>
      <c r="G47" s="72"/>
      <c r="H47" s="48"/>
      <c r="I47" s="55"/>
      <c r="J47" s="64"/>
      <c r="K47" s="80"/>
      <c r="L47" s="103"/>
      <c r="M47" s="106"/>
    </row>
    <row r="48" spans="1:18" ht="47.25" customHeight="1" x14ac:dyDescent="0.25">
      <c r="A48" s="47"/>
      <c r="B48" s="66"/>
      <c r="C48" s="47"/>
      <c r="D48" s="47"/>
      <c r="E48" s="47"/>
      <c r="F48" s="67"/>
      <c r="G48" s="21" t="s">
        <v>76</v>
      </c>
      <c r="H48" s="20">
        <v>4800</v>
      </c>
      <c r="I48" s="56"/>
      <c r="J48" s="65"/>
      <c r="K48" s="35">
        <v>1052.5</v>
      </c>
      <c r="L48" s="104"/>
      <c r="M48" s="107"/>
    </row>
    <row r="49" spans="1:13" ht="15.75" x14ac:dyDescent="0.25">
      <c r="A49" s="50" t="s">
        <v>49</v>
      </c>
      <c r="B49" s="51"/>
      <c r="C49" s="52"/>
      <c r="D49" s="52"/>
      <c r="E49" s="51"/>
      <c r="F49" s="51"/>
      <c r="G49" s="52"/>
      <c r="H49" s="22">
        <f>SUM(H3:H48)</f>
        <v>56860</v>
      </c>
      <c r="I49" s="23">
        <f>SUM(I3:I48)</f>
        <v>56860</v>
      </c>
      <c r="J49" s="24">
        <f>SUM(J3:J48)</f>
        <v>1</v>
      </c>
      <c r="K49" s="36">
        <f>SUM(K3:K48)</f>
        <v>1313.4</v>
      </c>
      <c r="L49" s="36">
        <f t="shared" ref="L49" si="0">SUM(L3:L48)</f>
        <v>1313.4</v>
      </c>
      <c r="M49" s="37">
        <v>2.3099999999999999E-2</v>
      </c>
    </row>
    <row r="50" spans="1:13" x14ac:dyDescent="0.25">
      <c r="A50" s="2"/>
      <c r="B50" s="2"/>
      <c r="C50" s="2"/>
      <c r="D50" s="2"/>
      <c r="E50" s="2"/>
      <c r="F50" s="2"/>
      <c r="G50" s="2"/>
      <c r="H50" s="11"/>
      <c r="I50" s="11"/>
      <c r="J50" s="12"/>
    </row>
    <row r="51" spans="1:13" x14ac:dyDescent="0.25">
      <c r="A51" s="2"/>
      <c r="B51" s="2"/>
      <c r="C51" s="2"/>
      <c r="D51" s="2"/>
      <c r="E51" s="2"/>
      <c r="F51" s="2"/>
      <c r="G51" s="2"/>
      <c r="H51" s="11"/>
      <c r="I51" s="11"/>
      <c r="J51" s="12"/>
    </row>
    <row r="52" spans="1:13" x14ac:dyDescent="0.25">
      <c r="A52" s="2"/>
      <c r="B52" s="2"/>
      <c r="C52" s="2"/>
      <c r="D52" s="2"/>
      <c r="E52" s="2"/>
      <c r="F52" s="2"/>
      <c r="G52" s="2"/>
      <c r="H52" s="11"/>
      <c r="I52" s="11"/>
      <c r="J52" s="12"/>
    </row>
    <row r="53" spans="1:13" x14ac:dyDescent="0.25">
      <c r="A53" s="2"/>
      <c r="B53" s="2"/>
      <c r="C53" s="2"/>
      <c r="D53" s="2"/>
      <c r="E53" s="2"/>
      <c r="F53" s="2"/>
      <c r="G53" s="2"/>
      <c r="H53" s="11"/>
      <c r="I53" s="11"/>
      <c r="J53" s="12"/>
    </row>
    <row r="54" spans="1:13" x14ac:dyDescent="0.25">
      <c r="A54" s="2"/>
      <c r="B54" s="2"/>
      <c r="C54" s="2"/>
      <c r="D54" s="2"/>
      <c r="E54" s="2"/>
      <c r="F54" s="2"/>
      <c r="G54" s="2"/>
      <c r="H54" s="11"/>
      <c r="I54" s="11"/>
      <c r="J54" s="12"/>
    </row>
    <row r="55" spans="1:13" x14ac:dyDescent="0.25">
      <c r="A55" s="2"/>
      <c r="B55" s="2"/>
      <c r="C55" s="2"/>
      <c r="D55" s="2"/>
      <c r="E55" s="2"/>
      <c r="F55" s="2"/>
      <c r="G55" s="2"/>
      <c r="H55" s="11"/>
      <c r="I55" s="11"/>
      <c r="J55" s="12"/>
    </row>
    <row r="56" spans="1:13" x14ac:dyDescent="0.25">
      <c r="A56" s="2"/>
      <c r="B56" s="2"/>
      <c r="C56" s="2"/>
      <c r="D56" s="2"/>
      <c r="E56" s="2"/>
      <c r="F56" s="2"/>
      <c r="G56" s="2"/>
      <c r="H56" s="11"/>
      <c r="I56" s="11"/>
      <c r="J56" s="12"/>
    </row>
    <row r="57" spans="1:13" x14ac:dyDescent="0.25">
      <c r="A57" s="2"/>
      <c r="B57" s="2"/>
      <c r="C57" s="2"/>
      <c r="D57" s="2"/>
      <c r="E57" s="2"/>
      <c r="F57" s="2"/>
      <c r="G57" s="2"/>
      <c r="H57" s="11"/>
      <c r="I57" s="11"/>
      <c r="J57" s="12"/>
    </row>
    <row r="58" spans="1:13" x14ac:dyDescent="0.25">
      <c r="A58" s="2"/>
      <c r="B58" s="2"/>
      <c r="C58" s="2"/>
      <c r="D58" s="2"/>
      <c r="E58" s="2"/>
      <c r="F58" s="2"/>
      <c r="G58" s="2"/>
      <c r="H58" s="11"/>
      <c r="I58" s="11"/>
      <c r="J58" s="12"/>
    </row>
    <row r="59" spans="1:13" x14ac:dyDescent="0.25">
      <c r="A59" s="2"/>
      <c r="B59" s="2"/>
      <c r="C59" s="2"/>
      <c r="D59" s="2"/>
      <c r="E59" s="2"/>
      <c r="F59" s="2"/>
      <c r="G59" s="2"/>
      <c r="H59" s="11"/>
      <c r="I59" s="11"/>
      <c r="J59" s="12"/>
    </row>
    <row r="60" spans="1:13" x14ac:dyDescent="0.25">
      <c r="A60" s="2"/>
      <c r="B60" s="2"/>
      <c r="C60" s="2"/>
      <c r="D60" s="2"/>
      <c r="E60" s="2"/>
      <c r="F60" s="2"/>
      <c r="G60" s="2"/>
      <c r="H60" s="11"/>
      <c r="I60" s="11"/>
      <c r="J60" s="12"/>
    </row>
    <row r="61" spans="1:13" x14ac:dyDescent="0.25">
      <c r="A61" s="2"/>
      <c r="B61" s="2"/>
      <c r="C61" s="2"/>
      <c r="D61" s="2"/>
      <c r="E61" s="2"/>
      <c r="F61" s="2"/>
      <c r="G61" s="2"/>
      <c r="H61" s="11"/>
      <c r="I61" s="11"/>
      <c r="J61" s="12"/>
    </row>
    <row r="62" spans="1:13" x14ac:dyDescent="0.25">
      <c r="A62" s="2"/>
      <c r="B62" s="2"/>
      <c r="C62" s="2"/>
      <c r="D62" s="2"/>
      <c r="E62" s="2"/>
      <c r="F62" s="2"/>
      <c r="G62" s="2"/>
      <c r="H62" s="11"/>
      <c r="I62" s="11"/>
      <c r="J62" s="12"/>
    </row>
    <row r="63" spans="1:13" x14ac:dyDescent="0.25">
      <c r="A63" s="2"/>
      <c r="B63" s="2"/>
      <c r="C63" s="2"/>
      <c r="D63" s="2"/>
      <c r="E63" s="2"/>
      <c r="F63" s="2"/>
      <c r="G63" s="2"/>
      <c r="H63" s="11"/>
      <c r="I63" s="11"/>
      <c r="J63" s="12"/>
    </row>
    <row r="64" spans="1:13" x14ac:dyDescent="0.25">
      <c r="A64" s="2"/>
      <c r="B64" s="2"/>
      <c r="C64" s="2"/>
      <c r="D64" s="2"/>
      <c r="E64" s="2"/>
      <c r="F64" s="2"/>
      <c r="G64" s="2"/>
      <c r="H64" s="11"/>
      <c r="I64" s="11"/>
      <c r="J64" s="12"/>
    </row>
    <row r="65" spans="1:10" x14ac:dyDescent="0.25">
      <c r="A65" s="2"/>
      <c r="B65" s="2"/>
      <c r="C65" s="2"/>
      <c r="D65" s="2"/>
      <c r="E65" s="2"/>
      <c r="F65" s="2"/>
      <c r="G65" s="2"/>
      <c r="H65" s="11"/>
      <c r="I65" s="11"/>
      <c r="J65" s="12"/>
    </row>
    <row r="66" spans="1:10" x14ac:dyDescent="0.25">
      <c r="A66" s="2"/>
      <c r="B66" s="2"/>
      <c r="C66" s="2"/>
      <c r="D66" s="2"/>
      <c r="E66" s="2"/>
      <c r="F66" s="2"/>
      <c r="G66" s="2"/>
      <c r="H66" s="11"/>
      <c r="I66" s="11"/>
      <c r="J66" s="12"/>
    </row>
    <row r="67" spans="1:10" x14ac:dyDescent="0.25">
      <c r="A67" s="2"/>
      <c r="B67" s="2"/>
      <c r="C67" s="2"/>
      <c r="D67" s="2"/>
      <c r="E67" s="2"/>
      <c r="F67" s="2"/>
      <c r="G67" s="2"/>
      <c r="H67" s="11"/>
      <c r="I67" s="11"/>
      <c r="J67" s="12"/>
    </row>
    <row r="68" spans="1:10" x14ac:dyDescent="0.25">
      <c r="A68" s="2"/>
      <c r="B68" s="2"/>
      <c r="C68" s="2"/>
      <c r="D68" s="2"/>
      <c r="E68" s="2"/>
      <c r="F68" s="2"/>
      <c r="G68" s="2"/>
      <c r="H68" s="11"/>
      <c r="I68" s="11"/>
      <c r="J68" s="12"/>
    </row>
    <row r="69" spans="1:10" x14ac:dyDescent="0.25">
      <c r="A69" s="2"/>
      <c r="B69" s="2"/>
      <c r="C69" s="2"/>
      <c r="D69" s="2"/>
      <c r="E69" s="2"/>
      <c r="F69" s="2"/>
      <c r="G69" s="2"/>
      <c r="H69" s="11"/>
      <c r="I69" s="11"/>
      <c r="J69" s="12"/>
    </row>
    <row r="70" spans="1:10" x14ac:dyDescent="0.25">
      <c r="A70" s="2"/>
      <c r="B70" s="2"/>
      <c r="C70" s="2"/>
      <c r="D70" s="2"/>
      <c r="E70" s="2"/>
      <c r="F70" s="2"/>
      <c r="G70" s="2"/>
      <c r="H70" s="11"/>
      <c r="I70" s="11"/>
      <c r="J70" s="12"/>
    </row>
    <row r="71" spans="1:10" x14ac:dyDescent="0.25">
      <c r="A71" s="2"/>
      <c r="B71" s="2"/>
      <c r="C71" s="2"/>
      <c r="D71" s="2"/>
      <c r="E71" s="2"/>
      <c r="F71" s="2"/>
      <c r="G71" s="2"/>
      <c r="H71" s="11"/>
      <c r="I71" s="11"/>
      <c r="J71" s="12"/>
    </row>
    <row r="72" spans="1:10" x14ac:dyDescent="0.25">
      <c r="A72" s="2"/>
      <c r="B72" s="2"/>
      <c r="C72" s="2"/>
      <c r="D72" s="2"/>
      <c r="E72" s="2"/>
      <c r="F72" s="2"/>
      <c r="G72" s="2"/>
      <c r="H72" s="11"/>
      <c r="I72" s="11"/>
      <c r="J72" s="12"/>
    </row>
    <row r="73" spans="1:10" x14ac:dyDescent="0.25">
      <c r="A73" s="2"/>
      <c r="B73" s="2"/>
      <c r="C73" s="2"/>
      <c r="D73" s="2"/>
      <c r="E73" s="2"/>
      <c r="F73" s="2"/>
      <c r="G73" s="2"/>
      <c r="H73" s="11"/>
      <c r="I73" s="11"/>
      <c r="J73" s="12"/>
    </row>
    <row r="74" spans="1:10" x14ac:dyDescent="0.25">
      <c r="A74" s="2"/>
      <c r="B74" s="2"/>
      <c r="C74" s="2"/>
      <c r="D74" s="2"/>
      <c r="E74" s="2"/>
      <c r="F74" s="2"/>
      <c r="G74" s="2"/>
      <c r="H74" s="11"/>
      <c r="I74" s="11"/>
      <c r="J74" s="12"/>
    </row>
    <row r="75" spans="1:10" x14ac:dyDescent="0.25">
      <c r="A75" s="2"/>
      <c r="B75" s="2"/>
      <c r="C75" s="2"/>
      <c r="D75" s="2"/>
      <c r="E75" s="2"/>
      <c r="F75" s="2"/>
      <c r="G75" s="2"/>
      <c r="H75" s="11"/>
      <c r="I75" s="11"/>
      <c r="J75" s="12"/>
    </row>
    <row r="76" spans="1:10" x14ac:dyDescent="0.25">
      <c r="A76" s="2"/>
      <c r="B76" s="2"/>
      <c r="C76" s="2"/>
      <c r="D76" s="2"/>
      <c r="E76" s="2"/>
      <c r="F76" s="2"/>
      <c r="G76" s="2"/>
      <c r="H76" s="11"/>
      <c r="I76" s="11"/>
      <c r="J76" s="12"/>
    </row>
    <row r="77" spans="1:10" x14ac:dyDescent="0.25">
      <c r="A77" s="2"/>
      <c r="B77" s="2"/>
      <c r="C77" s="2"/>
      <c r="D77" s="2"/>
      <c r="E77" s="2"/>
      <c r="F77" s="2"/>
      <c r="G77" s="2"/>
      <c r="H77" s="11"/>
      <c r="I77" s="11"/>
      <c r="J77" s="12"/>
    </row>
    <row r="78" spans="1:10" x14ac:dyDescent="0.25">
      <c r="A78" s="2"/>
      <c r="B78" s="2"/>
      <c r="C78" s="2"/>
      <c r="D78" s="2"/>
      <c r="E78" s="2"/>
      <c r="F78" s="2"/>
      <c r="G78" s="2"/>
      <c r="H78" s="11"/>
      <c r="I78" s="11"/>
      <c r="J78" s="12"/>
    </row>
    <row r="79" spans="1:10" x14ac:dyDescent="0.25">
      <c r="A79" s="1"/>
      <c r="B79" s="1"/>
      <c r="C79" s="1"/>
      <c r="D79" s="1"/>
      <c r="E79" s="1"/>
      <c r="F79" s="1"/>
      <c r="G79" s="1"/>
      <c r="H79" s="13"/>
      <c r="I79" s="13"/>
      <c r="J79" s="13"/>
    </row>
    <row r="80" spans="1:10" x14ac:dyDescent="0.25">
      <c r="A80" s="1"/>
      <c r="B80" s="1"/>
      <c r="C80" s="1"/>
      <c r="D80" s="1"/>
      <c r="E80" s="1"/>
      <c r="F80" s="1"/>
      <c r="G80" s="1"/>
      <c r="H80" s="13"/>
      <c r="I80" s="13"/>
      <c r="J80" s="13"/>
    </row>
    <row r="81" spans="1:10" x14ac:dyDescent="0.25">
      <c r="A81" s="1"/>
      <c r="B81" s="1"/>
      <c r="C81" s="1"/>
      <c r="D81" s="1"/>
      <c r="E81" s="1"/>
      <c r="F81" s="1"/>
      <c r="G81" s="1"/>
      <c r="H81" s="13"/>
      <c r="I81" s="13"/>
      <c r="J81" s="13"/>
    </row>
    <row r="82" spans="1:10" x14ac:dyDescent="0.25">
      <c r="A82" s="1"/>
      <c r="B82" s="1"/>
      <c r="C82" s="1"/>
      <c r="D82" s="1"/>
      <c r="E82" s="1"/>
      <c r="F82" s="1"/>
      <c r="G82" s="1"/>
      <c r="H82" s="13"/>
      <c r="I82" s="13"/>
      <c r="J82" s="13"/>
    </row>
  </sheetData>
  <mergeCells count="109">
    <mergeCell ref="L35:L40"/>
    <mergeCell ref="M35:M40"/>
    <mergeCell ref="K39:K40"/>
    <mergeCell ref="L41:L48"/>
    <mergeCell ref="M41:M48"/>
    <mergeCell ref="K43:K47"/>
    <mergeCell ref="K27:K30"/>
    <mergeCell ref="L27:L30"/>
    <mergeCell ref="M27:M30"/>
    <mergeCell ref="K31:K34"/>
    <mergeCell ref="L31:L34"/>
    <mergeCell ref="M31:M34"/>
    <mergeCell ref="A31:A34"/>
    <mergeCell ref="C31:C34"/>
    <mergeCell ref="A27:A30"/>
    <mergeCell ref="B27:B30"/>
    <mergeCell ref="C27:C30"/>
    <mergeCell ref="B31:B34"/>
    <mergeCell ref="F27:F30"/>
    <mergeCell ref="I27:I30"/>
    <mergeCell ref="I31:I34"/>
    <mergeCell ref="G27:G30"/>
    <mergeCell ref="H27:H30"/>
    <mergeCell ref="G31:G34"/>
    <mergeCell ref="H31:H34"/>
    <mergeCell ref="E31:E34"/>
    <mergeCell ref="A13:A17"/>
    <mergeCell ref="C16:C17"/>
    <mergeCell ref="E13:E17"/>
    <mergeCell ref="B13:B17"/>
    <mergeCell ref="D13:D17"/>
    <mergeCell ref="C13:C15"/>
    <mergeCell ref="C19:C20"/>
    <mergeCell ref="A1:C1"/>
    <mergeCell ref="B23:B26"/>
    <mergeCell ref="D23:D25"/>
    <mergeCell ref="C23:C25"/>
    <mergeCell ref="A23:A26"/>
    <mergeCell ref="A18:A22"/>
    <mergeCell ref="B18:B22"/>
    <mergeCell ref="A7:A12"/>
    <mergeCell ref="B7:B12"/>
    <mergeCell ref="C7:C12"/>
    <mergeCell ref="E7:E12"/>
    <mergeCell ref="E3:E6"/>
    <mergeCell ref="F3:F6"/>
    <mergeCell ref="D7:D12"/>
    <mergeCell ref="A3:A6"/>
    <mergeCell ref="B3:B6"/>
    <mergeCell ref="C3:C6"/>
    <mergeCell ref="D3:D6"/>
    <mergeCell ref="L3:L6"/>
    <mergeCell ref="M3:M6"/>
    <mergeCell ref="L7:L12"/>
    <mergeCell ref="M7:M12"/>
    <mergeCell ref="L13:L17"/>
    <mergeCell ref="M13:M17"/>
    <mergeCell ref="L18:L22"/>
    <mergeCell ref="M18:M22"/>
    <mergeCell ref="K23:K26"/>
    <mergeCell ref="L23:L26"/>
    <mergeCell ref="M23:M26"/>
    <mergeCell ref="J3:J6"/>
    <mergeCell ref="J7:J12"/>
    <mergeCell ref="F7:F12"/>
    <mergeCell ref="F13:F17"/>
    <mergeCell ref="I13:I17"/>
    <mergeCell ref="J13:J17"/>
    <mergeCell ref="J23:J26"/>
    <mergeCell ref="F23:F26"/>
    <mergeCell ref="E23:E25"/>
    <mergeCell ref="I3:I6"/>
    <mergeCell ref="I7:I12"/>
    <mergeCell ref="F18:F22"/>
    <mergeCell ref="E18:E22"/>
    <mergeCell ref="I23:I26"/>
    <mergeCell ref="G23:G26"/>
    <mergeCell ref="H23:H26"/>
    <mergeCell ref="A49:G49"/>
    <mergeCell ref="I41:I48"/>
    <mergeCell ref="I35:I40"/>
    <mergeCell ref="J35:J40"/>
    <mergeCell ref="J41:J48"/>
    <mergeCell ref="A41:A48"/>
    <mergeCell ref="B41:B48"/>
    <mergeCell ref="E41:E48"/>
    <mergeCell ref="F41:F48"/>
    <mergeCell ref="C41:C48"/>
    <mergeCell ref="E35:E40"/>
    <mergeCell ref="F35:F40"/>
    <mergeCell ref="A35:A40"/>
    <mergeCell ref="B35:B40"/>
    <mergeCell ref="G39:G40"/>
    <mergeCell ref="H39:H40"/>
    <mergeCell ref="G43:G47"/>
    <mergeCell ref="H43:H47"/>
    <mergeCell ref="D41:D48"/>
    <mergeCell ref="C35:C40"/>
    <mergeCell ref="D35:D40"/>
    <mergeCell ref="J31:J34"/>
    <mergeCell ref="J27:J30"/>
    <mergeCell ref="F31:F34"/>
    <mergeCell ref="D31:D34"/>
    <mergeCell ref="E27:E30"/>
    <mergeCell ref="D27:D30"/>
    <mergeCell ref="I18:I22"/>
    <mergeCell ref="J18:J22"/>
    <mergeCell ref="C21:C22"/>
    <mergeCell ref="D18:D22"/>
  </mergeCells>
  <pageMargins left="0" right="0" top="0.19685039370078741" bottom="0.19685039370078741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2023-07-18T14:11:23Z</dcterms:modified>
</cp:coreProperties>
</file>